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456" windowWidth="28776" windowHeight="21144" activeTab="0"/>
  </bookViews>
  <sheets>
    <sheet name="Urenstaat" sheetId="1" r:id="rId1"/>
  </sheets>
  <definedNames>
    <definedName name="_xlfn.IFERROR" hidden="1">#NAME?</definedName>
    <definedName name="_xlnm.Print_Area" localSheetId="0">'Urenstaat'!$A$1:$AH$39</definedName>
  </definedNames>
  <calcPr fullCalcOnLoad="1"/>
</workbook>
</file>

<file path=xl/sharedStrings.xml><?xml version="1.0" encoding="utf-8"?>
<sst xmlns="http://schemas.openxmlformats.org/spreadsheetml/2006/main" count="126" uniqueCount="34">
  <si>
    <t xml:space="preserve">      </t>
  </si>
  <si>
    <t>Gegevens medewerker</t>
  </si>
  <si>
    <t>Naam</t>
  </si>
  <si>
    <t>Dag</t>
  </si>
  <si>
    <t>Datum</t>
  </si>
  <si>
    <t>Feestdag</t>
  </si>
  <si>
    <t>Verlof</t>
  </si>
  <si>
    <t xml:space="preserve">Totaal uur                                       </t>
  </si>
  <si>
    <t xml:space="preserve"> </t>
  </si>
  <si>
    <t xml:space="preserve">Werktijd </t>
  </si>
  <si>
    <t>Gegevens opdrachtgever</t>
  </si>
  <si>
    <t>Klant</t>
  </si>
  <si>
    <t>Contactpersoon</t>
  </si>
  <si>
    <t>Projectnummer</t>
  </si>
  <si>
    <t>:</t>
  </si>
  <si>
    <t>Project</t>
  </si>
  <si>
    <t>Werkorder</t>
  </si>
  <si>
    <t>Opmerkingen</t>
  </si>
  <si>
    <t>Reiskosten</t>
  </si>
  <si>
    <t>Werknemer handtekening</t>
  </si>
  <si>
    <t>Opdrachtgever handtekening</t>
  </si>
  <si>
    <t>Aantal dagen</t>
  </si>
  <si>
    <t>Naam          :</t>
  </si>
  <si>
    <t>Datum         :</t>
  </si>
  <si>
    <t>Uren</t>
  </si>
  <si>
    <t>Gewerkte uren</t>
  </si>
  <si>
    <t>Feestdagen</t>
  </si>
  <si>
    <t>Verlof uren</t>
  </si>
  <si>
    <t>Overwerk :           %</t>
  </si>
  <si>
    <t>Overwerk:            %</t>
  </si>
  <si>
    <t xml:space="preserve">Eerste dag van de maand </t>
  </si>
  <si>
    <t>INVULLEN</t>
  </si>
  <si>
    <t>Kort verzuim</t>
  </si>
  <si>
    <t>Ziekte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</si>
</sst>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[$-407]dddd\,\ d\.\ mmmm\ yyyy"/>
    <numFmt numFmtId="193" formatCode="d/m/yy;@"/>
    <numFmt numFmtId="194" formatCode="dd/mm/yy;@"/>
    <numFmt numFmtId="195" formatCode="mmm\ yyyy"/>
    <numFmt numFmtId="196" formatCode="[$-813]dddd\ d\ mmmm\ yyyy"/>
    <numFmt numFmtId="197" formatCode="[$-413]dddd\ d\ mmmm\ yyyy"/>
    <numFmt numFmtId="198" formatCode="d/m;@"/>
  </numFmts>
  <fonts count="52">
    <font>
      <sz val="11"/>
      <name val="Arial"/>
      <family val="0"/>
    </font>
    <font>
      <u val="single"/>
      <sz val="11"/>
      <color indexed="36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54"/>
      <name val="Arial Black"/>
      <family val="2"/>
    </font>
    <font>
      <b/>
      <sz val="18"/>
      <name val="Verdana"/>
      <family val="2"/>
    </font>
    <font>
      <sz val="10"/>
      <name val="Verdana"/>
      <family val="2"/>
    </font>
    <font>
      <u val="single"/>
      <sz val="6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9"/>
      <color indexed="12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rgb="FF2100D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D2D2"/>
        <bgColor indexed="64"/>
      </patternFill>
    </fill>
    <fill>
      <patternFill patternType="solid">
        <fgColor rgb="FF2100D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44" applyFont="1" applyFill="1" applyAlignment="1" applyProtection="1">
      <alignment/>
      <protection/>
    </xf>
    <xf numFmtId="14" fontId="3" fillId="33" borderId="0" xfId="0" applyNumberFormat="1" applyFont="1" applyFill="1" applyAlignment="1">
      <alignment horizontal="left"/>
    </xf>
    <xf numFmtId="0" fontId="8" fillId="33" borderId="10" xfId="0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14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5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3" borderId="0" xfId="0" applyFont="1" applyFill="1" applyAlignment="1">
      <alignment horizontal="justify"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 horizontal="left" wrapText="1"/>
    </xf>
    <xf numFmtId="198" fontId="48" fillId="34" borderId="20" xfId="0" applyNumberFormat="1" applyFont="1" applyFill="1" applyBorder="1" applyAlignment="1">
      <alignment horizontal="left" wrapText="1"/>
    </xf>
    <xf numFmtId="0" fontId="9" fillId="33" borderId="20" xfId="0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left" wrapText="1"/>
    </xf>
    <xf numFmtId="0" fontId="8" fillId="33" borderId="22" xfId="0" applyFont="1" applyFill="1" applyBorder="1" applyAlignment="1">
      <alignment horizontal="left" wrapText="1"/>
    </xf>
    <xf numFmtId="0" fontId="8" fillId="33" borderId="23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49" fillId="35" borderId="24" xfId="0" applyFont="1" applyFill="1" applyBorder="1" applyAlignment="1">
      <alignment wrapText="1"/>
    </xf>
    <xf numFmtId="0" fontId="49" fillId="35" borderId="25" xfId="0" applyFont="1" applyFill="1" applyBorder="1" applyAlignment="1">
      <alignment horizontal="left"/>
    </xf>
    <xf numFmtId="0" fontId="50" fillId="35" borderId="26" xfId="0" applyFont="1" applyFill="1" applyBorder="1" applyAlignment="1">
      <alignment/>
    </xf>
    <xf numFmtId="0" fontId="50" fillId="35" borderId="27" xfId="0" applyFont="1" applyFill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28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left"/>
    </xf>
    <xf numFmtId="0" fontId="50" fillId="35" borderId="14" xfId="0" applyFont="1" applyFill="1" applyBorder="1" applyAlignment="1">
      <alignment horizontal="justify"/>
    </xf>
    <xf numFmtId="0" fontId="50" fillId="35" borderId="14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0" fillId="35" borderId="15" xfId="0" applyFont="1" applyFill="1" applyBorder="1" applyAlignment="1">
      <alignment horizontal="left"/>
    </xf>
    <xf numFmtId="0" fontId="50" fillId="33" borderId="16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50" fillId="35" borderId="15" xfId="0" applyFont="1" applyFill="1" applyBorder="1" applyAlignment="1">
      <alignment/>
    </xf>
    <xf numFmtId="0" fontId="50" fillId="35" borderId="16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9" fillId="34" borderId="12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8" fillId="34" borderId="29" xfId="0" applyFont="1" applyFill="1" applyBorder="1" applyAlignment="1">
      <alignment horizontal="left" wrapText="1"/>
    </xf>
    <xf numFmtId="0" fontId="50" fillId="35" borderId="10" xfId="0" applyFont="1" applyFill="1" applyBorder="1" applyAlignment="1">
      <alignment horizontal="left"/>
    </xf>
    <xf numFmtId="0" fontId="50" fillId="35" borderId="30" xfId="0" applyFont="1" applyFill="1" applyBorder="1" applyAlignment="1">
      <alignment horizontal="left"/>
    </xf>
    <xf numFmtId="0" fontId="49" fillId="35" borderId="10" xfId="0" applyFont="1" applyFill="1" applyBorder="1" applyAlignment="1">
      <alignment horizontal="left" wrapText="1"/>
    </xf>
    <xf numFmtId="0" fontId="49" fillId="35" borderId="30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8" fillId="34" borderId="11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35" borderId="30" xfId="0" applyFont="1" applyFill="1" applyBorder="1" applyAlignment="1">
      <alignment/>
    </xf>
    <xf numFmtId="0" fontId="50" fillId="35" borderId="31" xfId="0" applyFont="1" applyFill="1" applyBorder="1" applyAlignment="1">
      <alignment horizontal="left"/>
    </xf>
    <xf numFmtId="0" fontId="50" fillId="35" borderId="32" xfId="0" applyFont="1" applyFill="1" applyBorder="1" applyAlignment="1">
      <alignment horizontal="left"/>
    </xf>
    <xf numFmtId="0" fontId="50" fillId="35" borderId="10" xfId="0" applyFont="1" applyFill="1" applyBorder="1" applyAlignment="1">
      <alignment/>
    </xf>
    <xf numFmtId="0" fontId="50" fillId="35" borderId="3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9" fillId="35" borderId="12" xfId="0" applyFont="1" applyFill="1" applyBorder="1" applyAlignment="1">
      <alignment horizontal="left" wrapText="1"/>
    </xf>
    <xf numFmtId="0" fontId="49" fillId="35" borderId="11" xfId="0" applyFont="1" applyFill="1" applyBorder="1" applyAlignment="1">
      <alignment horizontal="left" wrapText="1"/>
    </xf>
    <xf numFmtId="0" fontId="49" fillId="35" borderId="13" xfId="0" applyFont="1" applyFill="1" applyBorder="1" applyAlignment="1">
      <alignment horizontal="left" wrapText="1"/>
    </xf>
    <xf numFmtId="0" fontId="50" fillId="33" borderId="0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wrapText="1"/>
    </xf>
    <xf numFmtId="0" fontId="50" fillId="35" borderId="31" xfId="0" applyFont="1" applyFill="1" applyBorder="1" applyAlignment="1">
      <alignment/>
    </xf>
    <xf numFmtId="0" fontId="50" fillId="35" borderId="32" xfId="0" applyFont="1" applyFill="1" applyBorder="1" applyAlignment="1">
      <alignment/>
    </xf>
    <xf numFmtId="0" fontId="49" fillId="35" borderId="23" xfId="0" applyFont="1" applyFill="1" applyBorder="1" applyAlignment="1">
      <alignment horizontal="left" wrapText="1"/>
    </xf>
    <xf numFmtId="0" fontId="49" fillId="35" borderId="33" xfId="0" applyFont="1" applyFill="1" applyBorder="1" applyAlignment="1">
      <alignment horizontal="left" wrapText="1"/>
    </xf>
    <xf numFmtId="0" fontId="6" fillId="33" borderId="0" xfId="0" applyFont="1" applyFill="1" applyAlignment="1">
      <alignment horizontal="left"/>
    </xf>
    <xf numFmtId="0" fontId="49" fillId="35" borderId="34" xfId="0" applyFont="1" applyFill="1" applyBorder="1" applyAlignment="1">
      <alignment horizontal="left" wrapText="1"/>
    </xf>
    <xf numFmtId="0" fontId="51" fillId="34" borderId="35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14" fontId="50" fillId="35" borderId="17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left"/>
    </xf>
    <xf numFmtId="0" fontId="50" fillId="35" borderId="11" xfId="0" applyFont="1" applyFill="1" applyBorder="1" applyAlignment="1">
      <alignment horizontal="left"/>
    </xf>
    <xf numFmtId="0" fontId="50" fillId="35" borderId="13" xfId="0" applyFont="1" applyFill="1" applyBorder="1" applyAlignment="1">
      <alignment horizontal="left"/>
    </xf>
    <xf numFmtId="0" fontId="49" fillId="35" borderId="12" xfId="0" applyFont="1" applyFill="1" applyBorder="1" applyAlignment="1">
      <alignment horizontal="left"/>
    </xf>
    <xf numFmtId="0" fontId="49" fillId="35" borderId="11" xfId="0" applyFont="1" applyFill="1" applyBorder="1" applyAlignment="1">
      <alignment horizontal="left"/>
    </xf>
    <xf numFmtId="0" fontId="49" fillId="35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ill>
        <patternFill>
          <bgColor rgb="FFFAD2D2"/>
        </patternFill>
      </fill>
    </dxf>
    <dxf>
      <fill>
        <patternFill>
          <bgColor rgb="FFFAD2D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16</xdr:col>
      <xdr:colOff>19050</xdr:colOff>
      <xdr:row>0</xdr:row>
      <xdr:rowOff>1028700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6248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zoomScaleSheetLayoutView="100" workbookViewId="0" topLeftCell="A1">
      <selection activeCell="Z1" sqref="Z1"/>
    </sheetView>
  </sheetViews>
  <sheetFormatPr defaultColWidth="11.00390625" defaultRowHeight="14.25"/>
  <cols>
    <col min="1" max="1" width="2.75390625" style="1" customWidth="1"/>
    <col min="2" max="2" width="15.50390625" style="1" customWidth="1"/>
    <col min="3" max="34" width="4.75390625" style="1" customWidth="1"/>
    <col min="35" max="16384" width="11.00390625" style="1" customWidth="1"/>
  </cols>
  <sheetData>
    <row r="1" spans="2:21" ht="81.75">
      <c r="B1" s="75" t="s">
        <v>0</v>
      </c>
      <c r="C1" s="75"/>
      <c r="R1" s="62"/>
      <c r="S1" s="62"/>
      <c r="T1" s="62"/>
      <c r="U1" s="62"/>
    </row>
    <row r="2" ht="15" customHeight="1" thickBot="1"/>
    <row r="3" spans="1:33" ht="15" customHeight="1">
      <c r="A3" s="7"/>
      <c r="B3" s="63" t="s">
        <v>1</v>
      </c>
      <c r="C3" s="64"/>
      <c r="D3" s="8"/>
      <c r="E3" s="8"/>
      <c r="F3" s="8"/>
      <c r="G3" s="8"/>
      <c r="H3" s="76"/>
      <c r="I3" s="77"/>
      <c r="J3" s="7"/>
      <c r="K3" s="9" t="s">
        <v>10</v>
      </c>
      <c r="L3" s="8"/>
      <c r="M3" s="8"/>
      <c r="N3" s="8"/>
      <c r="O3" s="8"/>
      <c r="P3" s="8"/>
      <c r="Q3" s="8"/>
      <c r="R3" s="8"/>
      <c r="S3" s="8"/>
      <c r="T3" s="10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" customHeight="1">
      <c r="A4" s="7"/>
      <c r="B4" s="11" t="s">
        <v>2</v>
      </c>
      <c r="C4" s="12" t="s">
        <v>14</v>
      </c>
      <c r="D4" s="71"/>
      <c r="E4" s="71"/>
      <c r="F4" s="71"/>
      <c r="G4" s="71"/>
      <c r="H4" s="71"/>
      <c r="I4" s="72"/>
      <c r="J4" s="7"/>
      <c r="K4" s="13" t="s">
        <v>11</v>
      </c>
      <c r="L4" s="14"/>
      <c r="M4" s="14"/>
      <c r="N4" s="14" t="s">
        <v>14</v>
      </c>
      <c r="O4" s="82"/>
      <c r="P4" s="82"/>
      <c r="Q4" s="82"/>
      <c r="R4" s="82"/>
      <c r="S4" s="82"/>
      <c r="T4" s="83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5" customHeight="1">
      <c r="A5" s="7"/>
      <c r="B5" s="11" t="s">
        <v>13</v>
      </c>
      <c r="C5" s="12" t="s">
        <v>14</v>
      </c>
      <c r="D5" s="78"/>
      <c r="E5" s="78"/>
      <c r="F5" s="78"/>
      <c r="G5" s="78"/>
      <c r="H5" s="78"/>
      <c r="I5" s="79"/>
      <c r="J5" s="7"/>
      <c r="K5" s="13" t="s">
        <v>12</v>
      </c>
      <c r="L5" s="14"/>
      <c r="M5" s="14"/>
      <c r="N5" s="14" t="s">
        <v>14</v>
      </c>
      <c r="O5" s="82"/>
      <c r="P5" s="82"/>
      <c r="Q5" s="82"/>
      <c r="R5" s="82"/>
      <c r="S5" s="82"/>
      <c r="T5" s="83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5" customHeight="1" thickBot="1">
      <c r="A6" s="7"/>
      <c r="B6" s="15" t="s">
        <v>16</v>
      </c>
      <c r="C6" s="16" t="s">
        <v>14</v>
      </c>
      <c r="D6" s="80"/>
      <c r="E6" s="80"/>
      <c r="F6" s="80"/>
      <c r="G6" s="80"/>
      <c r="H6" s="80"/>
      <c r="I6" s="81"/>
      <c r="J6" s="7"/>
      <c r="K6" s="17" t="s">
        <v>15</v>
      </c>
      <c r="L6" s="18"/>
      <c r="M6" s="18"/>
      <c r="N6" s="18" t="s">
        <v>14</v>
      </c>
      <c r="O6" s="94"/>
      <c r="P6" s="94"/>
      <c r="Q6" s="94"/>
      <c r="R6" s="94"/>
      <c r="S6" s="94"/>
      <c r="T6" s="95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" customHeight="1" thickBot="1">
      <c r="A7" s="7"/>
      <c r="B7" s="19"/>
      <c r="C7" s="7"/>
      <c r="D7" s="7"/>
      <c r="E7" s="7"/>
      <c r="F7" s="7"/>
      <c r="G7" s="7" t="s">
        <v>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" customHeight="1" thickBot="1">
      <c r="A8" s="7"/>
      <c r="B8" s="100" t="s">
        <v>30</v>
      </c>
      <c r="C8" s="101"/>
      <c r="D8" s="101"/>
      <c r="E8" s="102">
        <v>44136</v>
      </c>
      <c r="F8" s="102"/>
      <c r="G8" s="102"/>
      <c r="H8" s="101" t="s">
        <v>31</v>
      </c>
      <c r="I8" s="101"/>
      <c r="J8" s="10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1"/>
    </row>
    <row r="9" spans="1:33" ht="15" customHeight="1" thickBot="1">
      <c r="A9" s="7"/>
      <c r="B9" s="22" t="s">
        <v>4</v>
      </c>
      <c r="C9" s="23">
        <f>_xlfn.IFERROR(IF($E$8=0,"",$E$8),"")</f>
        <v>44136</v>
      </c>
      <c r="D9" s="23">
        <f>_xlfn.IFERROR(IF($E$8=0,"",$E$8+1),"")</f>
        <v>44137</v>
      </c>
      <c r="E9" s="23">
        <f>_xlfn.IFERROR(IF($E$8=0,"",$E$8+2),"")</f>
        <v>44138</v>
      </c>
      <c r="F9" s="23">
        <f>_xlfn.IFERROR(IF($E$8=0,"",$E$8+3),"")</f>
        <v>44139</v>
      </c>
      <c r="G9" s="23">
        <f>_xlfn.IFERROR(IF($E$8=0,"",$E$8+4),"")</f>
        <v>44140</v>
      </c>
      <c r="H9" s="23">
        <f>_xlfn.IFERROR(IF($E$8=0,"",$E$8+5),"")</f>
        <v>44141</v>
      </c>
      <c r="I9" s="23">
        <f>_xlfn.IFERROR(IF($E$8=0,"",$E$8+6),"")</f>
        <v>44142</v>
      </c>
      <c r="J9" s="23">
        <f>_xlfn.IFERROR(IF($E$8=0,"",$E$8+7),"")</f>
        <v>44143</v>
      </c>
      <c r="K9" s="23">
        <f>_xlfn.IFERROR(IF($E$8=0,"",$E$8+8),"")</f>
        <v>44144</v>
      </c>
      <c r="L9" s="23">
        <f>_xlfn.IFERROR(IF($E$8=0,"",$E$8+9),"")</f>
        <v>44145</v>
      </c>
      <c r="M9" s="23">
        <f>_xlfn.IFERROR(IF($E$8=0,"",$E$8+10),"")</f>
        <v>44146</v>
      </c>
      <c r="N9" s="23">
        <f>_xlfn.IFERROR(IF($E$8=0,"",$E$8+11),"")</f>
        <v>44147</v>
      </c>
      <c r="O9" s="23">
        <f>_xlfn.IFERROR(IF($E$8=0,"",$E$8+12),"")</f>
        <v>44148</v>
      </c>
      <c r="P9" s="23">
        <f>_xlfn.IFERROR(IF($E$8=0,"",$E$8+13),"")</f>
        <v>44149</v>
      </c>
      <c r="Q9" s="23">
        <f>_xlfn.IFERROR(IF($E$8=0,"",$E$8+14),"")</f>
        <v>44150</v>
      </c>
      <c r="R9" s="23">
        <f>_xlfn.IFERROR(IF($E$8=0,"",$E$8+15),"")</f>
        <v>44151</v>
      </c>
      <c r="S9" s="23">
        <f>_xlfn.IFERROR(IF($E$8=0,"",$E$8+16),"")</f>
        <v>44152</v>
      </c>
      <c r="T9" s="23">
        <f>_xlfn.IFERROR(IF($E$8=0,"",$E$8+17),"")</f>
        <v>44153</v>
      </c>
      <c r="U9" s="23">
        <f>_xlfn.IFERROR(IF($E$8=0,"",$E$8+18),"")</f>
        <v>44154</v>
      </c>
      <c r="V9" s="23">
        <f>_xlfn.IFERROR(IF($E$8=0,"",$E$8+19),"")</f>
        <v>44155</v>
      </c>
      <c r="W9" s="23">
        <f>_xlfn.IFERROR(IF($E$8=0,"",$E$8+20),"")</f>
        <v>44156</v>
      </c>
      <c r="X9" s="23">
        <f>_xlfn.IFERROR(IF($E$8=0,"",$E$8+21),"")</f>
        <v>44157</v>
      </c>
      <c r="Y9" s="23">
        <f>_xlfn.IFERROR(IF($E$8=0,"",$E$8+22),"")</f>
        <v>44158</v>
      </c>
      <c r="Z9" s="23">
        <f>_xlfn.IFERROR(IF($E$8=0,"",$E$8+23),"")</f>
        <v>44159</v>
      </c>
      <c r="AA9" s="23">
        <f>_xlfn.IFERROR(IF($E$8=0,"",$E$8+24),"")</f>
        <v>44160</v>
      </c>
      <c r="AB9" s="23">
        <f>_xlfn.IFERROR(IF($E$8=0,"",$E$8+25),"")</f>
        <v>44161</v>
      </c>
      <c r="AC9" s="23">
        <f>_xlfn.IFERROR(IF($E$8=0,"",$E$8+26),"")</f>
        <v>44162</v>
      </c>
      <c r="AD9" s="23">
        <f>_xlfn.IFERROR(IF($E$8=0,"",$E$8+27),"")</f>
        <v>44163</v>
      </c>
      <c r="AE9" s="23">
        <f>_xlfn.IFERROR(IF($E$8=0,"",$E$8+28),"")</f>
        <v>44164</v>
      </c>
      <c r="AF9" s="23">
        <f>_xlfn.IFERROR(IF($E$8=0,"",$E$8+29),"")</f>
        <v>44165</v>
      </c>
      <c r="AG9" s="23">
        <f>_xlfn.IFERROR(IF($E$8=0,"",$E$8+30),"")</f>
        <v>44166</v>
      </c>
    </row>
    <row r="10" spans="1:33" ht="15" customHeight="1" thickBot="1">
      <c r="A10" s="7"/>
      <c r="B10" s="22" t="s">
        <v>3</v>
      </c>
      <c r="C10" s="24" t="str">
        <f aca="true" t="shared" si="0" ref="C10:AG10">_xlfn.IFERROR(TEXT(C9,"aaa"),"")</f>
        <v>zo</v>
      </c>
      <c r="D10" s="24" t="str">
        <f t="shared" si="0"/>
        <v>ma</v>
      </c>
      <c r="E10" s="24" t="str">
        <f t="shared" si="0"/>
        <v>di</v>
      </c>
      <c r="F10" s="24" t="str">
        <f t="shared" si="0"/>
        <v>wo</v>
      </c>
      <c r="G10" s="24" t="str">
        <f t="shared" si="0"/>
        <v>do</v>
      </c>
      <c r="H10" s="24" t="str">
        <f t="shared" si="0"/>
        <v>vr</v>
      </c>
      <c r="I10" s="24" t="str">
        <f t="shared" si="0"/>
        <v>za</v>
      </c>
      <c r="J10" s="24" t="str">
        <f t="shared" si="0"/>
        <v>zo</v>
      </c>
      <c r="K10" s="24" t="str">
        <f t="shared" si="0"/>
        <v>ma</v>
      </c>
      <c r="L10" s="24" t="str">
        <f t="shared" si="0"/>
        <v>di</v>
      </c>
      <c r="M10" s="24" t="str">
        <f t="shared" si="0"/>
        <v>wo</v>
      </c>
      <c r="N10" s="24" t="str">
        <f t="shared" si="0"/>
        <v>do</v>
      </c>
      <c r="O10" s="24" t="str">
        <f t="shared" si="0"/>
        <v>vr</v>
      </c>
      <c r="P10" s="24" t="str">
        <f t="shared" si="0"/>
        <v>za</v>
      </c>
      <c r="Q10" s="24" t="str">
        <f t="shared" si="0"/>
        <v>zo</v>
      </c>
      <c r="R10" s="24" t="str">
        <f t="shared" si="0"/>
        <v>ma</v>
      </c>
      <c r="S10" s="24" t="str">
        <f t="shared" si="0"/>
        <v>di</v>
      </c>
      <c r="T10" s="24" t="str">
        <f t="shared" si="0"/>
        <v>wo</v>
      </c>
      <c r="U10" s="24" t="str">
        <f t="shared" si="0"/>
        <v>do</v>
      </c>
      <c r="V10" s="24" t="str">
        <f t="shared" si="0"/>
        <v>vr</v>
      </c>
      <c r="W10" s="24" t="str">
        <f t="shared" si="0"/>
        <v>za</v>
      </c>
      <c r="X10" s="24" t="str">
        <f t="shared" si="0"/>
        <v>zo</v>
      </c>
      <c r="Y10" s="24" t="str">
        <f t="shared" si="0"/>
        <v>ma</v>
      </c>
      <c r="Z10" s="24" t="str">
        <f t="shared" si="0"/>
        <v>di</v>
      </c>
      <c r="AA10" s="24" t="str">
        <f t="shared" si="0"/>
        <v>wo</v>
      </c>
      <c r="AB10" s="24" t="str">
        <f t="shared" si="0"/>
        <v>do</v>
      </c>
      <c r="AC10" s="24" t="str">
        <f t="shared" si="0"/>
        <v>vr</v>
      </c>
      <c r="AD10" s="24" t="str">
        <f t="shared" si="0"/>
        <v>za</v>
      </c>
      <c r="AE10" s="24" t="str">
        <f t="shared" si="0"/>
        <v>zo</v>
      </c>
      <c r="AF10" s="24" t="str">
        <f t="shared" si="0"/>
        <v>ma</v>
      </c>
      <c r="AG10" s="25" t="str">
        <f t="shared" si="0"/>
        <v>di</v>
      </c>
    </row>
    <row r="11" spans="1:33" ht="15" customHeight="1">
      <c r="A11" s="7"/>
      <c r="B11" s="26" t="s">
        <v>9</v>
      </c>
      <c r="C11" s="27"/>
      <c r="D11" s="27"/>
      <c r="E11" s="27" t="s">
        <v>8</v>
      </c>
      <c r="F11" s="27"/>
      <c r="G11" s="27"/>
      <c r="H11" s="27" t="s">
        <v>8</v>
      </c>
      <c r="I11" s="27"/>
      <c r="J11" s="27"/>
      <c r="K11" s="27"/>
      <c r="L11" s="27" t="s">
        <v>8</v>
      </c>
      <c r="M11" s="27"/>
      <c r="N11" s="27"/>
      <c r="O11" s="27" t="s">
        <v>8</v>
      </c>
      <c r="P11" s="27"/>
      <c r="Q11" s="27"/>
      <c r="R11" s="27"/>
      <c r="S11" s="27" t="s">
        <v>8</v>
      </c>
      <c r="T11" s="27"/>
      <c r="U11" s="27"/>
      <c r="V11" s="27" t="s">
        <v>8</v>
      </c>
      <c r="W11" s="27"/>
      <c r="X11" s="27"/>
      <c r="Y11" s="27"/>
      <c r="Z11" s="27" t="s">
        <v>8</v>
      </c>
      <c r="AA11" s="27"/>
      <c r="AB11" s="27"/>
      <c r="AC11" s="27" t="s">
        <v>8</v>
      </c>
      <c r="AD11" s="27"/>
      <c r="AE11" s="28"/>
      <c r="AF11" s="28"/>
      <c r="AG11" s="28"/>
    </row>
    <row r="12" spans="1:33" ht="15" customHeight="1">
      <c r="A12" s="7"/>
      <c r="B12" s="29" t="s">
        <v>28</v>
      </c>
      <c r="C12" s="6" t="s">
        <v>8</v>
      </c>
      <c r="D12" s="6" t="s">
        <v>8</v>
      </c>
      <c r="E12" s="6" t="s">
        <v>8</v>
      </c>
      <c r="F12" s="6" t="s">
        <v>8</v>
      </c>
      <c r="G12" s="6"/>
      <c r="H12" s="6" t="s">
        <v>8</v>
      </c>
      <c r="I12" s="6" t="s">
        <v>8</v>
      </c>
      <c r="J12" s="6" t="s">
        <v>8</v>
      </c>
      <c r="K12" s="6" t="s">
        <v>8</v>
      </c>
      <c r="L12" s="6" t="s">
        <v>8</v>
      </c>
      <c r="M12" s="6" t="s">
        <v>8</v>
      </c>
      <c r="N12" s="6"/>
      <c r="O12" s="6" t="s">
        <v>8</v>
      </c>
      <c r="P12" s="6" t="s">
        <v>8</v>
      </c>
      <c r="Q12" s="6" t="s">
        <v>8</v>
      </c>
      <c r="R12" s="6" t="s">
        <v>8</v>
      </c>
      <c r="S12" s="6" t="s">
        <v>8</v>
      </c>
      <c r="T12" s="6" t="s">
        <v>8</v>
      </c>
      <c r="U12" s="6"/>
      <c r="V12" s="6" t="s">
        <v>8</v>
      </c>
      <c r="W12" s="6" t="s">
        <v>8</v>
      </c>
      <c r="X12" s="6" t="s">
        <v>8</v>
      </c>
      <c r="Y12" s="6" t="s">
        <v>8</v>
      </c>
      <c r="Z12" s="6" t="s">
        <v>8</v>
      </c>
      <c r="AA12" s="6" t="s">
        <v>8</v>
      </c>
      <c r="AB12" s="6"/>
      <c r="AC12" s="6" t="s">
        <v>8</v>
      </c>
      <c r="AD12" s="6" t="s">
        <v>8</v>
      </c>
      <c r="AE12" s="30"/>
      <c r="AF12" s="30"/>
      <c r="AG12" s="30"/>
    </row>
    <row r="13" spans="1:33" ht="15" customHeight="1">
      <c r="A13" s="7"/>
      <c r="B13" s="29" t="s">
        <v>29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30"/>
      <c r="AF13" s="30"/>
      <c r="AG13" s="30"/>
    </row>
    <row r="14" spans="1:33" ht="15" customHeight="1">
      <c r="A14" s="7"/>
      <c r="B14" s="29" t="s">
        <v>29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30"/>
      <c r="AF14" s="30"/>
      <c r="AG14" s="30"/>
    </row>
    <row r="15" spans="1:33" ht="15" customHeight="1">
      <c r="A15" s="7"/>
      <c r="B15" s="29" t="s">
        <v>5</v>
      </c>
      <c r="C15" s="31" t="s">
        <v>8</v>
      </c>
      <c r="D15" s="6" t="s">
        <v>8</v>
      </c>
      <c r="E15" s="6"/>
      <c r="F15" s="6"/>
      <c r="G15" s="6"/>
      <c r="H15" s="6"/>
      <c r="I15" s="6"/>
      <c r="J15" s="31" t="s">
        <v>8</v>
      </c>
      <c r="K15" s="6" t="s">
        <v>8</v>
      </c>
      <c r="L15" s="6" t="s">
        <v>8</v>
      </c>
      <c r="M15" s="6" t="s">
        <v>8</v>
      </c>
      <c r="N15" s="6"/>
      <c r="O15" s="6" t="s">
        <v>8</v>
      </c>
      <c r="P15" s="6"/>
      <c r="Q15" s="31" t="s">
        <v>8</v>
      </c>
      <c r="R15" s="6" t="s">
        <v>8</v>
      </c>
      <c r="S15" s="6" t="s">
        <v>8</v>
      </c>
      <c r="T15" s="6" t="s">
        <v>8</v>
      </c>
      <c r="U15" s="6"/>
      <c r="V15" s="6" t="s">
        <v>8</v>
      </c>
      <c r="W15" s="6"/>
      <c r="X15" s="31" t="s">
        <v>8</v>
      </c>
      <c r="Y15" s="6" t="s">
        <v>8</v>
      </c>
      <c r="Z15" s="6" t="s">
        <v>8</v>
      </c>
      <c r="AA15" s="6" t="s">
        <v>8</v>
      </c>
      <c r="AB15" s="6"/>
      <c r="AC15" s="6" t="s">
        <v>8</v>
      </c>
      <c r="AD15" s="6"/>
      <c r="AE15" s="30"/>
      <c r="AF15" s="30"/>
      <c r="AG15" s="30"/>
    </row>
    <row r="16" spans="1:33" ht="15" customHeight="1">
      <c r="A16" s="7"/>
      <c r="B16" s="26" t="s">
        <v>6</v>
      </c>
      <c r="C16" s="31"/>
      <c r="D16" s="6"/>
      <c r="E16" s="6"/>
      <c r="F16" s="6"/>
      <c r="G16" s="6"/>
      <c r="H16" s="6"/>
      <c r="I16" s="6"/>
      <c r="J16" s="31"/>
      <c r="K16" s="6"/>
      <c r="L16" s="6"/>
      <c r="M16" s="6"/>
      <c r="N16" s="6"/>
      <c r="O16" s="6"/>
      <c r="P16" s="6"/>
      <c r="Q16" s="31"/>
      <c r="R16" s="6"/>
      <c r="S16" s="6"/>
      <c r="T16" s="6"/>
      <c r="U16" s="6"/>
      <c r="V16" s="6"/>
      <c r="W16" s="6"/>
      <c r="X16" s="31"/>
      <c r="Y16" s="6"/>
      <c r="Z16" s="6"/>
      <c r="AA16" s="6"/>
      <c r="AB16" s="6"/>
      <c r="AC16" s="6"/>
      <c r="AD16" s="6"/>
      <c r="AE16" s="30"/>
      <c r="AF16" s="30"/>
      <c r="AG16" s="30"/>
    </row>
    <row r="17" spans="1:33" ht="15" customHeight="1">
      <c r="A17" s="7"/>
      <c r="B17" s="26" t="s">
        <v>32</v>
      </c>
      <c r="C17" s="31"/>
      <c r="D17" s="6"/>
      <c r="E17" s="6"/>
      <c r="F17" s="6"/>
      <c r="G17" s="6"/>
      <c r="H17" s="6"/>
      <c r="I17" s="6"/>
      <c r="J17" s="31"/>
      <c r="K17" s="6"/>
      <c r="L17" s="6"/>
      <c r="M17" s="6"/>
      <c r="N17" s="6"/>
      <c r="O17" s="6"/>
      <c r="P17" s="6"/>
      <c r="Q17" s="31"/>
      <c r="R17" s="6"/>
      <c r="S17" s="6"/>
      <c r="T17" s="6"/>
      <c r="U17" s="6"/>
      <c r="V17" s="6"/>
      <c r="W17" s="6"/>
      <c r="X17" s="31"/>
      <c r="Y17" s="6"/>
      <c r="Z17" s="6"/>
      <c r="AA17" s="6"/>
      <c r="AB17" s="6"/>
      <c r="AC17" s="6"/>
      <c r="AD17" s="6"/>
      <c r="AE17" s="30"/>
      <c r="AF17" s="30"/>
      <c r="AG17" s="30"/>
    </row>
    <row r="18" spans="1:33" ht="15" customHeight="1">
      <c r="A18" s="7"/>
      <c r="B18" s="26" t="s">
        <v>33</v>
      </c>
      <c r="C18" s="6" t="s">
        <v>8</v>
      </c>
      <c r="D18" s="6" t="s">
        <v>8</v>
      </c>
      <c r="E18" s="6"/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  <c r="L18" s="6"/>
      <c r="M18" s="6" t="s">
        <v>8</v>
      </c>
      <c r="N18" s="6" t="s">
        <v>8</v>
      </c>
      <c r="O18" s="6" t="s">
        <v>8</v>
      </c>
      <c r="P18" s="6" t="s">
        <v>8</v>
      </c>
      <c r="Q18" s="6" t="s">
        <v>8</v>
      </c>
      <c r="R18" s="6" t="s">
        <v>8</v>
      </c>
      <c r="S18" s="6"/>
      <c r="T18" s="6" t="s">
        <v>8</v>
      </c>
      <c r="U18" s="6" t="s">
        <v>8</v>
      </c>
      <c r="V18" s="6" t="s">
        <v>8</v>
      </c>
      <c r="W18" s="6" t="s">
        <v>8</v>
      </c>
      <c r="X18" s="6" t="s">
        <v>8</v>
      </c>
      <c r="Y18" s="6" t="s">
        <v>8</v>
      </c>
      <c r="Z18" s="6"/>
      <c r="AA18" s="6" t="s">
        <v>8</v>
      </c>
      <c r="AB18" s="6" t="s">
        <v>8</v>
      </c>
      <c r="AC18" s="6" t="s">
        <v>8</v>
      </c>
      <c r="AD18" s="6" t="s">
        <v>8</v>
      </c>
      <c r="AE18" s="30"/>
      <c r="AF18" s="30"/>
      <c r="AG18" s="30"/>
    </row>
    <row r="19" spans="1:33" ht="15" customHeight="1">
      <c r="A19" s="7"/>
      <c r="B19" s="32" t="s">
        <v>7</v>
      </c>
      <c r="C19" s="73">
        <f>SUM(C11:I14)</f>
        <v>0</v>
      </c>
      <c r="D19" s="73"/>
      <c r="E19" s="73"/>
      <c r="F19" s="73"/>
      <c r="G19" s="73"/>
      <c r="H19" s="73"/>
      <c r="I19" s="74"/>
      <c r="J19" s="96">
        <f>SUM(J11:P14)</f>
        <v>0</v>
      </c>
      <c r="K19" s="96"/>
      <c r="L19" s="96"/>
      <c r="M19" s="96"/>
      <c r="N19" s="96"/>
      <c r="O19" s="96"/>
      <c r="P19" s="99"/>
      <c r="Q19" s="96">
        <f>SUM(Q11:W14)</f>
        <v>0</v>
      </c>
      <c r="R19" s="96"/>
      <c r="S19" s="96"/>
      <c r="T19" s="96"/>
      <c r="U19" s="96"/>
      <c r="V19" s="96"/>
      <c r="W19" s="99"/>
      <c r="X19" s="96">
        <f>SUM(X11:AD14)</f>
        <v>0</v>
      </c>
      <c r="Y19" s="96"/>
      <c r="Z19" s="96"/>
      <c r="AA19" s="96"/>
      <c r="AB19" s="96"/>
      <c r="AC19" s="96"/>
      <c r="AD19" s="97"/>
      <c r="AE19" s="33">
        <f>SUM(AE11:AG14)</f>
        <v>0</v>
      </c>
      <c r="AF19" s="34"/>
      <c r="AG19" s="35"/>
    </row>
    <row r="20" spans="1:33" ht="15" customHeight="1" thickBot="1">
      <c r="A20" s="7"/>
      <c r="B20" s="36"/>
      <c r="C20" s="93"/>
      <c r="D20" s="93"/>
      <c r="E20" s="93"/>
      <c r="F20" s="93"/>
      <c r="G20" s="93"/>
      <c r="H20" s="93"/>
      <c r="I20" s="93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 customHeight="1">
      <c r="A21" s="7"/>
      <c r="B21" s="88" t="s">
        <v>17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0"/>
      <c r="Q21" s="7"/>
      <c r="R21" s="106" t="s">
        <v>18</v>
      </c>
      <c r="S21" s="107"/>
      <c r="T21" s="107"/>
      <c r="U21" s="107"/>
      <c r="V21" s="108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1:33" ht="15" customHeight="1">
      <c r="A22" s="7"/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  <c r="Q22" s="7"/>
      <c r="R22" s="13" t="s">
        <v>21</v>
      </c>
      <c r="S22" s="14"/>
      <c r="T22" s="14"/>
      <c r="U22" s="14" t="s">
        <v>14</v>
      </c>
      <c r="V22" s="38">
        <f>COUNT(C11:AG11)</f>
        <v>0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15" customHeight="1">
      <c r="A23" s="7"/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  <c r="Q23" s="7"/>
      <c r="R23" s="40"/>
      <c r="S23" s="41"/>
      <c r="T23" s="41"/>
      <c r="U23" s="41"/>
      <c r="V23" s="42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</row>
    <row r="24" spans="1:33" ht="15" customHeight="1">
      <c r="A24" s="7"/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  <c r="Q24" s="7"/>
      <c r="R24" s="43" t="s">
        <v>24</v>
      </c>
      <c r="S24" s="14"/>
      <c r="T24" s="14"/>
      <c r="U24" s="14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</row>
    <row r="25" spans="1:33" ht="15" customHeight="1">
      <c r="A25" s="7"/>
      <c r="B25" s="6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  <c r="Q25" s="7"/>
      <c r="R25" s="13" t="s">
        <v>25</v>
      </c>
      <c r="S25" s="14"/>
      <c r="T25" s="14"/>
      <c r="U25" s="14" t="s">
        <v>14</v>
      </c>
      <c r="V25" s="38">
        <f>SUM(C11:AG14)</f>
        <v>0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ht="15" customHeight="1">
      <c r="A26" s="7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7"/>
      <c r="R26" s="13" t="s">
        <v>26</v>
      </c>
      <c r="S26" s="14"/>
      <c r="T26" s="14"/>
      <c r="U26" s="14" t="s">
        <v>14</v>
      </c>
      <c r="V26" s="38">
        <f>SUM(C15:AG15)</f>
        <v>0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</row>
    <row r="27" spans="1:33" ht="15" customHeight="1">
      <c r="A27" s="7"/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7"/>
      <c r="R27" s="13" t="s">
        <v>27</v>
      </c>
      <c r="S27" s="14"/>
      <c r="T27" s="14"/>
      <c r="U27" s="14" t="s">
        <v>14</v>
      </c>
      <c r="V27" s="38">
        <f>SUM(C16:AG16)</f>
        <v>0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</row>
    <row r="28" spans="1:33" ht="15" customHeight="1">
      <c r="A28" s="7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7"/>
      <c r="R28" s="13" t="s">
        <v>32</v>
      </c>
      <c r="S28" s="14"/>
      <c r="T28" s="14"/>
      <c r="U28" s="14" t="s">
        <v>14</v>
      </c>
      <c r="V28" s="38">
        <f>SUM(C17:AG17)</f>
        <v>0</v>
      </c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  <row r="29" spans="1:33" ht="15" customHeight="1" thickBot="1">
      <c r="A29" s="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  <c r="Q29" s="7"/>
      <c r="R29" s="17" t="s">
        <v>33</v>
      </c>
      <c r="S29" s="18"/>
      <c r="T29" s="18"/>
      <c r="U29" s="18" t="s">
        <v>14</v>
      </c>
      <c r="V29" s="44">
        <f>SUM(C18:AG18)</f>
        <v>0</v>
      </c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</row>
    <row r="30" spans="1:33" ht="15" customHeight="1" thickBot="1">
      <c r="A30" s="7"/>
      <c r="B30" s="1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" customHeight="1">
      <c r="A31" s="7"/>
      <c r="B31" s="103" t="s">
        <v>19</v>
      </c>
      <c r="C31" s="104"/>
      <c r="D31" s="104"/>
      <c r="E31" s="104"/>
      <c r="F31" s="104"/>
      <c r="G31" s="104"/>
      <c r="H31" s="104"/>
      <c r="I31" s="104"/>
      <c r="J31" s="105"/>
      <c r="K31" s="7"/>
      <c r="L31" s="7"/>
      <c r="M31" s="103" t="s">
        <v>20</v>
      </c>
      <c r="N31" s="104"/>
      <c r="O31" s="104"/>
      <c r="P31" s="104"/>
      <c r="Q31" s="104"/>
      <c r="R31" s="104"/>
      <c r="S31" s="104"/>
      <c r="T31" s="104"/>
      <c r="U31" s="104"/>
      <c r="V31" s="105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" customHeight="1">
      <c r="A32" s="7"/>
      <c r="B32" s="45"/>
      <c r="C32" s="46"/>
      <c r="D32" s="39"/>
      <c r="E32" s="39"/>
      <c r="F32" s="47"/>
      <c r="G32" s="39"/>
      <c r="H32" s="39"/>
      <c r="I32" s="39"/>
      <c r="J32" s="48"/>
      <c r="K32" s="7"/>
      <c r="L32" s="7"/>
      <c r="M32" s="49"/>
      <c r="N32" s="39"/>
      <c r="O32" s="39"/>
      <c r="P32" s="39"/>
      <c r="Q32" s="39"/>
      <c r="R32" s="39"/>
      <c r="S32" s="39"/>
      <c r="T32" s="39"/>
      <c r="U32" s="39"/>
      <c r="V32" s="48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45"/>
      <c r="C33" s="46"/>
      <c r="D33" s="39"/>
      <c r="E33" s="39"/>
      <c r="F33" s="47"/>
      <c r="G33" s="39"/>
      <c r="H33" s="39"/>
      <c r="I33" s="39"/>
      <c r="J33" s="48"/>
      <c r="K33" s="7"/>
      <c r="L33" s="7"/>
      <c r="M33" s="49"/>
      <c r="N33" s="39"/>
      <c r="O33" s="39"/>
      <c r="P33" s="39"/>
      <c r="Q33" s="39"/>
      <c r="R33" s="39"/>
      <c r="S33" s="39"/>
      <c r="T33" s="39"/>
      <c r="U33" s="39"/>
      <c r="V33" s="48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45"/>
      <c r="C34" s="46"/>
      <c r="D34" s="39"/>
      <c r="E34" s="39"/>
      <c r="F34" s="47"/>
      <c r="G34" s="39"/>
      <c r="H34" s="39"/>
      <c r="I34" s="39"/>
      <c r="J34" s="48"/>
      <c r="K34" s="7"/>
      <c r="L34" s="7"/>
      <c r="M34" s="49"/>
      <c r="N34" s="39"/>
      <c r="O34" s="39"/>
      <c r="P34" s="39"/>
      <c r="Q34" s="39"/>
      <c r="R34" s="39"/>
      <c r="S34" s="39"/>
      <c r="T34" s="39"/>
      <c r="U34" s="39"/>
      <c r="V34" s="48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50" t="s">
        <v>8</v>
      </c>
      <c r="C35" s="46"/>
      <c r="D35" s="39"/>
      <c r="E35" s="39"/>
      <c r="F35" s="47"/>
      <c r="G35" s="39"/>
      <c r="H35" s="39"/>
      <c r="I35" s="39"/>
      <c r="J35" s="48"/>
      <c r="K35" s="7"/>
      <c r="L35" s="7"/>
      <c r="M35" s="49"/>
      <c r="N35" s="39"/>
      <c r="O35" s="39"/>
      <c r="P35" s="39"/>
      <c r="Q35" s="39"/>
      <c r="R35" s="39"/>
      <c r="S35" s="39"/>
      <c r="T35" s="39"/>
      <c r="U35" s="39"/>
      <c r="V35" s="48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45"/>
      <c r="C36" s="46"/>
      <c r="D36" s="39"/>
      <c r="E36" s="39"/>
      <c r="F36" s="47"/>
      <c r="G36" s="39"/>
      <c r="H36" s="39"/>
      <c r="I36" s="39"/>
      <c r="J36" s="48"/>
      <c r="K36" s="7"/>
      <c r="L36" s="7"/>
      <c r="M36" s="49"/>
      <c r="N36" s="39"/>
      <c r="O36" s="39"/>
      <c r="P36" s="39"/>
      <c r="Q36" s="39"/>
      <c r="R36" s="39"/>
      <c r="S36" s="39"/>
      <c r="T36" s="39"/>
      <c r="U36" s="39"/>
      <c r="V36" s="48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51" t="s">
        <v>22</v>
      </c>
      <c r="C37" s="91"/>
      <c r="D37" s="91"/>
      <c r="E37" s="91"/>
      <c r="F37" s="91"/>
      <c r="G37" s="91"/>
      <c r="H37" s="91"/>
      <c r="I37" s="91"/>
      <c r="J37" s="92"/>
      <c r="K37" s="7"/>
      <c r="L37" s="7"/>
      <c r="M37" s="52" t="s">
        <v>2</v>
      </c>
      <c r="N37" s="53"/>
      <c r="O37" s="53" t="s">
        <v>14</v>
      </c>
      <c r="P37" s="84"/>
      <c r="Q37" s="84"/>
      <c r="R37" s="84"/>
      <c r="S37" s="84"/>
      <c r="T37" s="84"/>
      <c r="U37" s="84"/>
      <c r="V37" s="85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 thickBot="1">
      <c r="A38" s="7"/>
      <c r="B38" s="55" t="s">
        <v>23</v>
      </c>
      <c r="C38" s="56"/>
      <c r="D38" s="61"/>
      <c r="E38" s="61"/>
      <c r="F38" s="61"/>
      <c r="G38" s="61"/>
      <c r="H38" s="57"/>
      <c r="I38" s="57"/>
      <c r="J38" s="58"/>
      <c r="K38" s="7"/>
      <c r="L38" s="7"/>
      <c r="M38" s="59" t="s">
        <v>4</v>
      </c>
      <c r="N38" s="60"/>
      <c r="O38" s="60" t="s">
        <v>14</v>
      </c>
      <c r="P38" s="86"/>
      <c r="Q38" s="86"/>
      <c r="R38" s="86"/>
      <c r="S38" s="86"/>
      <c r="T38" s="86"/>
      <c r="U38" s="86"/>
      <c r="V38" s="8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7" ht="15" customHeight="1">
      <c r="B39" s="98"/>
      <c r="C39" s="98"/>
      <c r="D39" s="98"/>
      <c r="F39" s="2"/>
      <c r="G39" s="3"/>
    </row>
    <row r="43" ht="13.5">
      <c r="B43" s="4"/>
    </row>
    <row r="44" ht="13.5">
      <c r="B44" s="5"/>
    </row>
  </sheetData>
  <sheetProtection/>
  <mergeCells count="27">
    <mergeCell ref="X19:AD19"/>
    <mergeCell ref="B39:D39"/>
    <mergeCell ref="J19:P19"/>
    <mergeCell ref="Q19:W19"/>
    <mergeCell ref="B8:D8"/>
    <mergeCell ref="E8:G8"/>
    <mergeCell ref="H8:J8"/>
    <mergeCell ref="B31:J31"/>
    <mergeCell ref="M31:V31"/>
    <mergeCell ref="R21:V21"/>
    <mergeCell ref="P37:V37"/>
    <mergeCell ref="P38:V38"/>
    <mergeCell ref="B21:P21"/>
    <mergeCell ref="C37:J37"/>
    <mergeCell ref="C20:I20"/>
    <mergeCell ref="O5:T5"/>
    <mergeCell ref="O6:T6"/>
    <mergeCell ref="R1:U1"/>
    <mergeCell ref="B3:C3"/>
    <mergeCell ref="B22:P29"/>
    <mergeCell ref="D4:I4"/>
    <mergeCell ref="C19:I19"/>
    <mergeCell ref="B1:C1"/>
    <mergeCell ref="H3:I3"/>
    <mergeCell ref="D5:I5"/>
    <mergeCell ref="D6:I6"/>
    <mergeCell ref="O4:T4"/>
  </mergeCells>
  <conditionalFormatting sqref="P10:Q10">
    <cfRule type="containsText" priority="2" dxfId="0" operator="containsText" stopIfTrue="1" text="z">
      <formula>NOT(ISERROR(SEARCH("z",P10)))</formula>
    </cfRule>
  </conditionalFormatting>
  <conditionalFormatting sqref="C10:AG10">
    <cfRule type="containsText" priority="1" dxfId="0" operator="containsText" stopIfTrue="1" text="z">
      <formula>NOT(ISERROR(SEARCH("z",C10)))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Bayer Material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Smeets</dc:creator>
  <cp:keywords/>
  <dc:description/>
  <cp:lastModifiedBy>joep schreurs</cp:lastModifiedBy>
  <cp:lastPrinted>2013-09-02T09:19:22Z</cp:lastPrinted>
  <dcterms:created xsi:type="dcterms:W3CDTF">2011-09-01T07:24:08Z</dcterms:created>
  <dcterms:modified xsi:type="dcterms:W3CDTF">2020-12-01T15:27:59Z</dcterms:modified>
  <cp:category/>
  <cp:version/>
  <cp:contentType/>
  <cp:contentStatus/>
</cp:coreProperties>
</file>